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24E73CD1-6B59-4AA9-831C-8D001AD02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5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<sst xmlns="http://schemas.openxmlformats.org/spreadsheetml/2006/main" count="446" uniqueCount="281">
  <si>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</si>
  <si>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</si>
  <si>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</si>
  <si>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</si>
  <si>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</si>
  <si>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</si>
  <si>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</si>
  <si>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</si>
  <si>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</si>
  <si>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</si>
  <si>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</si>
  <si>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</si>
  <si>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</si>
  <si>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</si>
  <si>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</si>
  <si>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</si>
  <si>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</si>
  <si>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</si>
  <si>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</si>
  <si>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</si>
  <si>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</si>
  <si>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</si>
  <si>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</si>
  <si>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</si>
  <si>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</si>
  <si>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</si>
  <si>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</si>
  <si>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</si>
  <si>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</si>
  <si>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</si>
  <si>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</si>
  <si>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</si>
  <si>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</si>
  <si>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</si>
  <si>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</si>
  <si>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</si>
  <si>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</si>
  <si>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</si>
  <si>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</si>
  <si>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</si>
  <si>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</si>
  <si>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</si>
  <si>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</si>
  <si>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</si>
  <si>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</si>
  <si>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</si>
  <si>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</si>
  <si>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</si>
  <si>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</si>
  <si>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</si>
  <si>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</si>
  <si>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</si>
  <si>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</si>
  <si>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</si>
  <si>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</si>
  <si>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</si>
  <si>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</si>
  <si>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</si>
  <si>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</si>
  <si>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</si>
  <si>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</si>
  <si>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</si>
  <si>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</si>
  <si>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</si>
  <si>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</si>
  <si>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</si>
  <si>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</si>
  <si>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</si>
  <si>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</si>
  <si>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</si>
  <si>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</si>
  <si>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</si>
  <si>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</si>
  <si>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</si>
  <si>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</si>
  <si>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</si>
  <si>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</si>
  <si>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</si>
  <si>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</si>
  <si>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</si>
  <si>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</si>
  <si>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</si>
  <si>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</si>
  <si>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</si>
  <si>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</si>
  <si>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</si>
  <si>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</si>
  <si>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</si>
  <si>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</si>
  <si>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</si>
  <si>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</si>
  <si>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</si>
  <si>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</si>
  <si>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</si>
  <si>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</si>
  <si>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</si>
  <si>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</si>
  <si>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</si>
  <si>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</si>
  <si>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</si>
  <si>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</si>
  <si>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</si>
  <si>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</si>
  <si>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</si>
  <si>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</si>
  <si>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</si>
  <si>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</si>
  <si>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</si>
  <si>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</si>
  <si>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</si>
  <si>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</si>
  <si>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</si>
  <si>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</si>
  <si>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</si>
  <si>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</si>
  <si>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</si>
  <si>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</si>
  <si>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</si>
  <si>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</si>
  <si>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</si>
  <si>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</si>
  <si>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</si>
  <si>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</si>
  <si>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</si>
  <si>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</si>
  <si>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</si>
  <si>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</si>
  <si>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</si>
  <si>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</si>
  <si>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</si>
  <si>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</si>
  <si>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</si>
  <si>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</si>
  <si>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</si>
  <si>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</si>
  <si>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</si>
  <si>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</si>
  <si>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</si>
  <si>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</si>
  <si>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</si>
  <si>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</si>
  <si>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</si>
  <si>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</si>
  <si>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</si>
  <si>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</si>
  <si>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</si>
  <si>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</si>
  <si>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</si>
  <si>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</si>
  <si>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</si>
  <si>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</si>
  <si>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</si>
  <si>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</si>
  <si>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</si>
  <si>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</si>
  <si>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</si>
  <si>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</si>
  <si>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</si>
  <si>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</si>
  <si>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</si>
  <si>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</si>
  <si>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</si>
  <si>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</si>
  <si>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</si>
  <si>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</si>
  <si>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</si>
  <si>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</si>
  <si>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</si>
  <si>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</si>
  <si>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</si>
  <si>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</si>
  <si>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</si>
  <si>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</si>
  <si>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</si>
  <si>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</si>
  <si>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</si>
  <si>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</si>
  <si>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</si>
  <si>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</si>
  <si>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</si>
  <si>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</si>
  <si>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</si>
  <si>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</si>
  <si>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</si>
  <si>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</si>
  <si>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</si>
  <si>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</si>
  <si>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</si>
  <si>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</si>
  <si>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</si>
  <si>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</si>
  <si>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</si>
  <si>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</si>
  <si>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</si>
  <si>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</si>
  <si>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</si>
  <si>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</si>
  <si>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</si>
  <si>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</si>
  <si>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</si>
  <si>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</si>
  <si>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</si>
  <si>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</si>
  <si>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</si>
  <si>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</si>
  <si>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</si>
  <si>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</si>
  <si>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</si>
  <si>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</si>
  <si>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</si>
  <si>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</si>
  <si>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</si>
  <si>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</si>
  <si>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</si>
  <si>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</si>
  <si>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</si>
  <si>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</si>
  <si>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</si>
  <si>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</si>
  <si>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</si>
  <si>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</si>
  <si>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</si>
  <si>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</si>
  <si>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</si>
  <si>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</si>
  <si>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</si>
  <si>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</si>
  <si>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</si>
  <si>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</si>
  <si>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</si>
  <si>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</si>
  <si>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</si>
  <si>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</si>
  <si>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</si>
  <si>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</si>
  <si>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</si>
  <si>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</si>
  <si>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</si>
  <si>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</si>
  <si>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</si>
  <si>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</si>
  <si>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</si>
  <si>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</si>
  <si>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</si>
  <si>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</si>
  <si>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</si>
  <si>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</si>
  <si>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</si>
  <si>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</si>
  <si>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</si>
  <si>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</si>
  <si>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</si>
  <si>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</si>
  <si>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</si>
  <si>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</si>
  <si>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</si>
  <si>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</si>
  <si>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</si>
  <si>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</si>
  <si>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</si>
  <si>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</si>
  <si>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</si>
  <si>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</si>
  <si>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</si>
  <si>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</si>
  <si>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</si>
  <si>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</si>
  <si>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</si>
  <si>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</si>
  <si>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</si>
  <si>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>4H</t>
  </si>
  <si>
    <t>R$: 5,38</t>
  </si>
  <si>
    <t>0 km</t>
  </si>
  <si>
    <t xml:space="preserve">LINHA n. _5_ - ITINERÁRIO - ROTA </t>
  </si>
  <si>
    <t>217,80 km</t>
  </si>
  <si>
    <t>41.382 km</t>
  </si>
  <si>
    <t xml:space="preserve"> 217,80 km</t>
  </si>
  <si>
    <t>4:30H</t>
  </si>
  <si>
    <t>8:30H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</si>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</sst>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7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zoomScaleNormal="100" workbookViewId="0">
      <selection activeCell="A2" sqref="A2:E2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2.5703125" customWidth="1"/>
    <col min="6" max="6" width="12.85546875" customWidth="1"/>
  </cols>
  <sheetData>
    <row r="1" spans="1:9" ht="40.5" customHeight="1" thickBot="1" x14ac:dyDescent="0.3">
      <c r="A1" s="109" t="s">
        <v>280</v>
      </c>
      <c r="B1" s="109"/>
      <c r="C1" s="109"/>
      <c r="D1" s="109"/>
      <c r="E1" s="109"/>
    </row>
    <row r="2" spans="1:9" ht="48" customHeight="1" thickBot="1" x14ac:dyDescent="0.3">
      <c r="A2" s="110" t="s">
        <v>268</v>
      </c>
      <c r="B2" s="111"/>
      <c r="C2" s="111"/>
      <c r="D2" s="111"/>
      <c r="E2" s="112"/>
      <c r="F2" s="102"/>
      <c r="G2" s="102"/>
      <c r="H2" s="102"/>
      <c r="I2" s="102"/>
    </row>
    <row r="3" spans="1:9" x14ac:dyDescent="0.25">
      <c r="A3" s="3"/>
      <c r="B3" s="3"/>
      <c r="C3" s="3"/>
    </row>
    <row r="4" spans="1:9" x14ac:dyDescent="0.25">
      <c r="A4" s="132" t="s">
        <v>273</v>
      </c>
      <c r="B4" s="132"/>
      <c r="C4" s="132"/>
      <c r="D4" s="132"/>
      <c r="E4" s="132"/>
    </row>
    <row r="5" spans="1:9" ht="15" customHeight="1" x14ac:dyDescent="0.25">
      <c r="A5" s="146" t="s">
        <v>79</v>
      </c>
      <c r="B5" s="146"/>
      <c r="C5" s="146"/>
      <c r="D5" s="146"/>
      <c r="E5" s="146"/>
    </row>
    <row r="6" spans="1:9" ht="29.25" customHeight="1" x14ac:dyDescent="0.25">
      <c r="A6" s="146" t="s">
        <v>80</v>
      </c>
      <c r="B6" s="146"/>
      <c r="C6" s="146"/>
      <c r="D6" s="146"/>
      <c r="E6" s="146"/>
    </row>
    <row r="7" spans="1:9" x14ac:dyDescent="0.25">
      <c r="A7" s="4"/>
      <c r="B7" s="4"/>
      <c r="C7" s="4"/>
    </row>
    <row r="8" spans="1:9" x14ac:dyDescent="0.25">
      <c r="A8" s="161" t="s">
        <v>68</v>
      </c>
      <c r="B8" s="161"/>
      <c r="C8" s="161"/>
    </row>
    <row r="9" spans="1:9" ht="30.75" customHeight="1" x14ac:dyDescent="0.25">
      <c r="A9" s="5" t="s">
        <v>3</v>
      </c>
      <c r="B9" s="122" t="s">
        <v>69</v>
      </c>
      <c r="C9" s="122"/>
      <c r="D9" s="121" t="s">
        <v>70</v>
      </c>
      <c r="E9" s="121"/>
    </row>
    <row r="10" spans="1:9" x14ac:dyDescent="0.25">
      <c r="A10" s="5" t="s">
        <v>5</v>
      </c>
      <c r="B10" s="122" t="s">
        <v>71</v>
      </c>
      <c r="C10" s="122"/>
      <c r="D10" s="121"/>
      <c r="E10" s="121"/>
    </row>
    <row r="11" spans="1:9" ht="32.25" customHeight="1" x14ac:dyDescent="0.25">
      <c r="A11" s="5" t="s">
        <v>6</v>
      </c>
      <c r="B11" s="122" t="s">
        <v>72</v>
      </c>
      <c r="C11" s="122"/>
      <c r="D11" s="121" t="s">
        <v>81</v>
      </c>
      <c r="E11" s="121"/>
    </row>
    <row r="12" spans="1:9" ht="24.75" customHeight="1" x14ac:dyDescent="0.25">
      <c r="A12" s="5" t="s">
        <v>8</v>
      </c>
      <c r="B12" s="122" t="s">
        <v>73</v>
      </c>
      <c r="C12" s="122"/>
      <c r="D12" s="121"/>
      <c r="E12" s="121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40</v>
      </c>
    </row>
    <row r="18" spans="1:5" x14ac:dyDescent="0.25">
      <c r="A18" s="118" t="s">
        <v>250</v>
      </c>
      <c r="B18" s="119"/>
      <c r="C18" s="119"/>
      <c r="D18" s="120"/>
      <c r="E18" s="13">
        <v>190</v>
      </c>
    </row>
    <row r="19" spans="1:5" x14ac:dyDescent="0.25">
      <c r="A19" s="115" t="s">
        <v>120</v>
      </c>
      <c r="B19" s="116"/>
      <c r="C19" s="116"/>
      <c r="D19" s="117"/>
      <c r="E19" s="14" t="s">
        <v>274</v>
      </c>
    </row>
    <row r="20" spans="1:5" x14ac:dyDescent="0.25">
      <c r="A20" s="115" t="s">
        <v>121</v>
      </c>
      <c r="B20" s="116"/>
      <c r="C20" s="116"/>
      <c r="D20" s="117"/>
      <c r="E20" s="14" t="s">
        <v>272</v>
      </c>
    </row>
    <row r="21" spans="1:5" x14ac:dyDescent="0.25">
      <c r="A21" s="115" t="s">
        <v>251</v>
      </c>
      <c r="B21" s="116"/>
      <c r="C21" s="116"/>
      <c r="D21" s="117"/>
      <c r="E21" s="14" t="s">
        <v>274</v>
      </c>
    </row>
    <row r="22" spans="1:5" x14ac:dyDescent="0.25">
      <c r="A22" s="118" t="s">
        <v>252</v>
      </c>
      <c r="B22" s="119"/>
      <c r="C22" s="119"/>
      <c r="D22" s="120"/>
      <c r="E22" s="14" t="s">
        <v>275</v>
      </c>
    </row>
    <row r="23" spans="1:5" x14ac:dyDescent="0.25">
      <c r="A23" s="147" t="s">
        <v>253</v>
      </c>
      <c r="B23" s="148"/>
      <c r="C23" s="148"/>
      <c r="D23" s="149"/>
      <c r="E23" s="14" t="s">
        <v>97</v>
      </c>
    </row>
    <row r="24" spans="1:5" x14ac:dyDescent="0.25">
      <c r="A24" s="15" t="s">
        <v>254</v>
      </c>
      <c r="B24" s="16"/>
      <c r="C24" s="16"/>
      <c r="D24" s="17"/>
      <c r="E24" s="14" t="s">
        <v>276</v>
      </c>
    </row>
    <row r="25" spans="1:5" x14ac:dyDescent="0.25">
      <c r="A25" s="136" t="s">
        <v>255</v>
      </c>
      <c r="B25" s="137"/>
      <c r="C25" s="137"/>
      <c r="D25" s="138"/>
      <c r="E25" s="14" t="s">
        <v>275</v>
      </c>
    </row>
    <row r="26" spans="1:5" ht="33" customHeight="1" thickBot="1" x14ac:dyDescent="0.3">
      <c r="A26" s="139" t="s">
        <v>256</v>
      </c>
      <c r="B26" s="140"/>
      <c r="C26" s="140"/>
      <c r="D26" s="140"/>
      <c r="E26" s="141"/>
    </row>
    <row r="27" spans="1:5" ht="32.25" customHeight="1" x14ac:dyDescent="0.25">
      <c r="A27" s="142" t="s">
        <v>257</v>
      </c>
      <c r="B27" s="142"/>
      <c r="C27" s="142"/>
      <c r="D27" s="142"/>
      <c r="E27" s="142"/>
    </row>
    <row r="28" spans="1:5" ht="45" customHeight="1" x14ac:dyDescent="0.25">
      <c r="A28" s="143" t="s">
        <v>249</v>
      </c>
      <c r="B28" s="143"/>
      <c r="C28" s="143"/>
      <c r="D28" s="143"/>
      <c r="E28" s="143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106" t="s">
        <v>131</v>
      </c>
      <c r="E31" s="20"/>
    </row>
    <row r="32" spans="1:5" x14ac:dyDescent="0.25">
      <c r="A32" s="133" t="s">
        <v>258</v>
      </c>
      <c r="B32" s="133"/>
      <c r="C32" s="133"/>
      <c r="D32" s="107" t="s">
        <v>277</v>
      </c>
      <c r="E32" s="21"/>
    </row>
    <row r="33" spans="1:5" x14ac:dyDescent="0.25">
      <c r="A33" s="134" t="s">
        <v>259</v>
      </c>
      <c r="B33" s="119"/>
      <c r="C33" s="120"/>
      <c r="D33" s="108" t="s">
        <v>270</v>
      </c>
      <c r="E33" s="22"/>
    </row>
    <row r="34" spans="1:5" x14ac:dyDescent="0.25">
      <c r="A34" s="134" t="s">
        <v>260</v>
      </c>
      <c r="B34" s="119"/>
      <c r="C34" s="120"/>
      <c r="D34" s="108" t="s">
        <v>278</v>
      </c>
      <c r="E34" s="22"/>
    </row>
    <row r="35" spans="1:5" ht="15.75" customHeight="1" x14ac:dyDescent="0.25">
      <c r="A35" s="23"/>
      <c r="B35" s="23"/>
      <c r="C35" s="23"/>
      <c r="D35" s="23"/>
      <c r="E35" s="23"/>
    </row>
    <row r="36" spans="1:5" x14ac:dyDescent="0.25">
      <c r="A36" s="24"/>
      <c r="B36" s="23"/>
      <c r="C36" s="23"/>
      <c r="D36" s="23"/>
      <c r="E36" s="23"/>
    </row>
    <row r="37" spans="1:5" ht="15.75" customHeight="1" x14ac:dyDescent="0.25">
      <c r="A37" s="23"/>
      <c r="B37" s="23"/>
      <c r="C37" s="23"/>
      <c r="D37" s="23"/>
      <c r="E37" s="2"/>
    </row>
    <row r="38" spans="1:5" ht="15.75" customHeight="1" x14ac:dyDescent="0.25">
      <c r="A38" s="135" t="s">
        <v>122</v>
      </c>
      <c r="B38" s="135"/>
      <c r="C38" s="135"/>
      <c r="D38" s="135"/>
      <c r="E38" s="19"/>
    </row>
    <row r="39" spans="1:5" ht="15" customHeight="1" x14ac:dyDescent="0.25">
      <c r="A39" s="144" t="s">
        <v>123</v>
      </c>
      <c r="B39" s="144"/>
      <c r="C39" s="144"/>
      <c r="D39" s="144"/>
      <c r="E39" s="25">
        <v>42</v>
      </c>
    </row>
    <row r="40" spans="1:5" ht="15" customHeight="1" x14ac:dyDescent="0.25">
      <c r="A40" s="144" t="s">
        <v>124</v>
      </c>
      <c r="B40" s="144"/>
      <c r="C40" s="144"/>
      <c r="D40" s="144"/>
      <c r="E40" s="26" t="s">
        <v>279</v>
      </c>
    </row>
    <row r="41" spans="1:5" x14ac:dyDescent="0.25">
      <c r="A41" s="145" t="s">
        <v>125</v>
      </c>
      <c r="B41" s="145"/>
      <c r="C41" s="145"/>
      <c r="D41" s="145"/>
      <c r="E41" s="25" t="s">
        <v>271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51" t="s">
        <v>191</v>
      </c>
      <c r="B45" s="151"/>
      <c r="C45" s="151"/>
    </row>
    <row r="46" spans="1:5" ht="16.5" customHeight="1" thickBot="1" x14ac:dyDescent="0.3">
      <c r="A46" s="127" t="s">
        <v>170</v>
      </c>
      <c r="B46" s="127"/>
      <c r="C46" s="127"/>
    </row>
    <row r="47" spans="1:5" ht="15.75" thickBot="1" x14ac:dyDescent="0.3">
      <c r="A47" s="27" t="s">
        <v>0</v>
      </c>
      <c r="B47" s="28" t="s">
        <v>1</v>
      </c>
      <c r="C47" s="28" t="s">
        <v>2</v>
      </c>
    </row>
    <row r="48" spans="1:5" ht="15.75" thickBot="1" x14ac:dyDescent="0.3">
      <c r="A48" s="29" t="s">
        <v>3</v>
      </c>
      <c r="B48" s="30" t="s">
        <v>4</v>
      </c>
      <c r="C48" s="31"/>
    </row>
    <row r="49" spans="1:3" ht="15.75" thickBot="1" x14ac:dyDescent="0.3">
      <c r="A49" s="29" t="s">
        <v>5</v>
      </c>
      <c r="B49" s="30" t="s">
        <v>78</v>
      </c>
      <c r="C49" s="31"/>
    </row>
    <row r="50" spans="1:3" ht="15.75" thickBot="1" x14ac:dyDescent="0.3">
      <c r="A50" s="29" t="s">
        <v>6</v>
      </c>
      <c r="B50" s="30" t="s">
        <v>82</v>
      </c>
      <c r="C50" s="31"/>
    </row>
    <row r="51" spans="1:3" x14ac:dyDescent="0.25">
      <c r="A51" s="29" t="s">
        <v>8</v>
      </c>
      <c r="B51" s="30" t="s">
        <v>7</v>
      </c>
      <c r="C51" s="31"/>
    </row>
    <row r="52" spans="1:3" ht="15.75" thickBot="1" x14ac:dyDescent="0.3">
      <c r="A52" s="29" t="s">
        <v>10</v>
      </c>
      <c r="B52" s="30" t="s">
        <v>9</v>
      </c>
      <c r="C52" s="31"/>
    </row>
    <row r="53" spans="1:3" ht="15.75" thickBot="1" x14ac:dyDescent="0.3">
      <c r="A53" s="32" t="s">
        <v>11</v>
      </c>
      <c r="B53" s="30" t="s">
        <v>83</v>
      </c>
      <c r="C53" s="31"/>
    </row>
    <row r="54" spans="1:3" ht="15.75" thickBot="1" x14ac:dyDescent="0.3">
      <c r="A54" s="32" t="s">
        <v>12</v>
      </c>
      <c r="B54" s="30" t="s">
        <v>84</v>
      </c>
      <c r="C54" s="31"/>
    </row>
    <row r="55" spans="1:3" ht="15.75" thickBot="1" x14ac:dyDescent="0.3">
      <c r="A55" s="29" t="s">
        <v>13</v>
      </c>
      <c r="B55" s="30" t="s">
        <v>14</v>
      </c>
      <c r="C55" s="31"/>
    </row>
    <row r="56" spans="1:3" ht="28.5" customHeight="1" thickBot="1" x14ac:dyDescent="0.3">
      <c r="A56" s="128" t="s">
        <v>15</v>
      </c>
      <c r="B56" s="129"/>
      <c r="C56" s="33">
        <f>SUM(C48:C55)</f>
        <v>0</v>
      </c>
    </row>
    <row r="57" spans="1:3" x14ac:dyDescent="0.25">
      <c r="A57" s="34"/>
    </row>
    <row r="58" spans="1:3" x14ac:dyDescent="0.25">
      <c r="A58" s="34"/>
    </row>
    <row r="59" spans="1:3" ht="19.5" thickBot="1" x14ac:dyDescent="0.3">
      <c r="A59" s="127" t="s">
        <v>171</v>
      </c>
      <c r="B59" s="127"/>
      <c r="C59" s="127"/>
    </row>
    <row r="60" spans="1:3" ht="15.75" thickBot="1" x14ac:dyDescent="0.3">
      <c r="A60" s="27" t="s">
        <v>16</v>
      </c>
      <c r="B60" s="28" t="s">
        <v>17</v>
      </c>
      <c r="C60" s="28" t="s">
        <v>2</v>
      </c>
    </row>
    <row r="61" spans="1:3" ht="15.75" thickBot="1" x14ac:dyDescent="0.3">
      <c r="A61" s="29" t="s">
        <v>3</v>
      </c>
      <c r="B61" s="30" t="s">
        <v>18</v>
      </c>
      <c r="C61" s="31"/>
    </row>
    <row r="62" spans="1:3" ht="15.75" thickBot="1" x14ac:dyDescent="0.3">
      <c r="A62" s="29" t="s">
        <v>63</v>
      </c>
      <c r="B62" s="30" t="s">
        <v>64</v>
      </c>
      <c r="C62" s="31"/>
    </row>
    <row r="63" spans="1:3" ht="30.75" thickBot="1" x14ac:dyDescent="0.3">
      <c r="A63" s="29" t="s">
        <v>5</v>
      </c>
      <c r="B63" s="30" t="s">
        <v>19</v>
      </c>
      <c r="C63" s="31"/>
    </row>
    <row r="64" spans="1:3" ht="15.75" thickBot="1" x14ac:dyDescent="0.3">
      <c r="A64" s="29" t="s">
        <v>6</v>
      </c>
      <c r="B64" s="30" t="s">
        <v>86</v>
      </c>
      <c r="C64" s="31"/>
    </row>
    <row r="65" spans="1:4" ht="15.75" thickBot="1" x14ac:dyDescent="0.3">
      <c r="A65" s="29" t="s">
        <v>8</v>
      </c>
      <c r="B65" s="30" t="s">
        <v>85</v>
      </c>
      <c r="C65" s="31"/>
    </row>
    <row r="66" spans="1:4" ht="35.25" customHeight="1" thickBot="1" x14ac:dyDescent="0.3">
      <c r="A66" s="29" t="s">
        <v>10</v>
      </c>
      <c r="B66" s="30" t="s">
        <v>20</v>
      </c>
      <c r="C66" s="31"/>
    </row>
    <row r="67" spans="1:4" ht="15.75" thickBot="1" x14ac:dyDescent="0.3">
      <c r="A67" s="29" t="s">
        <v>11</v>
      </c>
      <c r="B67" s="30" t="s">
        <v>14</v>
      </c>
      <c r="C67" s="31"/>
    </row>
    <row r="68" spans="1:4" ht="42.75" customHeight="1" thickBot="1" x14ac:dyDescent="0.3">
      <c r="A68" s="128" t="s">
        <v>21</v>
      </c>
      <c r="B68" s="129"/>
      <c r="C68" s="33">
        <f>SUM(C61:C67)</f>
        <v>0</v>
      </c>
    </row>
    <row r="69" spans="1:4" x14ac:dyDescent="0.25">
      <c r="A69" s="34"/>
    </row>
    <row r="70" spans="1:4" x14ac:dyDescent="0.25">
      <c r="A70" s="34"/>
    </row>
    <row r="71" spans="1:4" ht="18.75" x14ac:dyDescent="0.25">
      <c r="A71" s="158" t="s">
        <v>172</v>
      </c>
      <c r="B71" s="158"/>
      <c r="C71" s="158"/>
    </row>
    <row r="72" spans="1:4" ht="18.75" x14ac:dyDescent="0.25">
      <c r="A72" s="35"/>
    </row>
    <row r="73" spans="1:4" ht="19.5" thickBot="1" x14ac:dyDescent="0.3">
      <c r="A73" s="127" t="s">
        <v>173</v>
      </c>
      <c r="B73" s="127"/>
      <c r="C73" s="127"/>
      <c r="D73" s="127"/>
    </row>
    <row r="74" spans="1:4" ht="15.75" thickBot="1" x14ac:dyDescent="0.3">
      <c r="A74" s="27" t="s">
        <v>174</v>
      </c>
      <c r="B74" s="28" t="s">
        <v>23</v>
      </c>
      <c r="C74" s="28" t="s">
        <v>24</v>
      </c>
      <c r="D74" s="28" t="s">
        <v>2</v>
      </c>
    </row>
    <row r="75" spans="1:4" ht="15.75" thickBot="1" x14ac:dyDescent="0.3">
      <c r="A75" s="36" t="s">
        <v>3</v>
      </c>
      <c r="B75" s="30" t="s">
        <v>25</v>
      </c>
      <c r="C75" s="37">
        <v>0.2</v>
      </c>
      <c r="D75" s="38">
        <f>C75*$C$56</f>
        <v>0</v>
      </c>
    </row>
    <row r="76" spans="1:4" ht="15.75" thickBot="1" x14ac:dyDescent="0.3">
      <c r="A76" s="36" t="s">
        <v>5</v>
      </c>
      <c r="B76" s="30" t="s">
        <v>26</v>
      </c>
      <c r="C76" s="37">
        <v>1.4999999999999999E-2</v>
      </c>
      <c r="D76" s="38">
        <f t="shared" ref="D76:D83" si="0">C76*$C$56</f>
        <v>0</v>
      </c>
    </row>
    <row r="77" spans="1:4" x14ac:dyDescent="0.25">
      <c r="A77" s="36" t="s">
        <v>6</v>
      </c>
      <c r="B77" s="30" t="s">
        <v>27</v>
      </c>
      <c r="C77" s="37">
        <v>0.01</v>
      </c>
      <c r="D77" s="38">
        <f t="shared" si="0"/>
        <v>0</v>
      </c>
    </row>
    <row r="78" spans="1:4" ht="15.75" thickBot="1" x14ac:dyDescent="0.3">
      <c r="A78" s="36" t="s">
        <v>8</v>
      </c>
      <c r="B78" s="30" t="s">
        <v>28</v>
      </c>
      <c r="C78" s="37">
        <v>2E-3</v>
      </c>
      <c r="D78" s="38">
        <f t="shared" si="0"/>
        <v>0</v>
      </c>
    </row>
    <row r="79" spans="1:4" ht="15.75" thickBot="1" x14ac:dyDescent="0.3">
      <c r="A79" s="36" t="s">
        <v>10</v>
      </c>
      <c r="B79" s="39" t="s">
        <v>29</v>
      </c>
      <c r="C79" s="37">
        <v>2.5000000000000001E-2</v>
      </c>
      <c r="D79" s="38">
        <f t="shared" si="0"/>
        <v>0</v>
      </c>
    </row>
    <row r="80" spans="1:4" ht="15.75" thickBot="1" x14ac:dyDescent="0.3">
      <c r="A80" s="36" t="s">
        <v>11</v>
      </c>
      <c r="B80" s="30" t="s">
        <v>30</v>
      </c>
      <c r="C80" s="37">
        <v>0.08</v>
      </c>
      <c r="D80" s="38">
        <f t="shared" si="0"/>
        <v>0</v>
      </c>
    </row>
    <row r="81" spans="1:8" ht="30.75" thickBot="1" x14ac:dyDescent="0.3">
      <c r="A81" s="36" t="s">
        <v>12</v>
      </c>
      <c r="B81" s="30" t="s">
        <v>31</v>
      </c>
      <c r="C81" s="40"/>
      <c r="D81" s="31">
        <f t="shared" si="0"/>
        <v>0</v>
      </c>
    </row>
    <row r="82" spans="1:8" ht="15.75" thickBot="1" x14ac:dyDescent="0.3">
      <c r="A82" s="36" t="s">
        <v>13</v>
      </c>
      <c r="B82" s="30" t="s">
        <v>32</v>
      </c>
      <c r="C82" s="37">
        <v>6.0000000000000001E-3</v>
      </c>
      <c r="D82" s="38">
        <f t="shared" si="0"/>
        <v>0</v>
      </c>
    </row>
    <row r="83" spans="1:8" ht="15.75" thickBot="1" x14ac:dyDescent="0.3">
      <c r="A83" s="128" t="s">
        <v>33</v>
      </c>
      <c r="B83" s="129"/>
      <c r="C83" s="41">
        <f>SUM(C75:C82)</f>
        <v>0.33800000000000008</v>
      </c>
      <c r="D83" s="42">
        <f t="shared" si="0"/>
        <v>0</v>
      </c>
    </row>
    <row r="84" spans="1:8" x14ac:dyDescent="0.25">
      <c r="A84" s="34"/>
    </row>
    <row r="85" spans="1:8" ht="19.5" thickBot="1" x14ac:dyDescent="0.3">
      <c r="A85" s="127" t="s">
        <v>175</v>
      </c>
      <c r="B85" s="127"/>
      <c r="C85" s="127"/>
      <c r="D85" s="127"/>
    </row>
    <row r="86" spans="1:8" ht="15.75" thickBot="1" x14ac:dyDescent="0.3">
      <c r="A86" s="27" t="s">
        <v>176</v>
      </c>
      <c r="B86" s="28" t="s">
        <v>77</v>
      </c>
      <c r="C86" s="28" t="s">
        <v>24</v>
      </c>
      <c r="D86" s="28" t="s">
        <v>2</v>
      </c>
    </row>
    <row r="87" spans="1:8" ht="15.75" thickBot="1" x14ac:dyDescent="0.3">
      <c r="A87" s="36" t="s">
        <v>3</v>
      </c>
      <c r="B87" s="30" t="s">
        <v>34</v>
      </c>
      <c r="C87" s="37">
        <v>8.3299999999999999E-2</v>
      </c>
      <c r="D87" s="38">
        <f>C56*C87</f>
        <v>0</v>
      </c>
    </row>
    <row r="88" spans="1:8" ht="15.75" thickBot="1" x14ac:dyDescent="0.3">
      <c r="A88" s="36" t="s">
        <v>5</v>
      </c>
      <c r="B88" s="30" t="s">
        <v>87</v>
      </c>
      <c r="C88" s="37">
        <v>2.7799999999999998E-2</v>
      </c>
      <c r="D88" s="38">
        <f>C88*$C$56</f>
        <v>0</v>
      </c>
    </row>
    <row r="89" spans="1:8" ht="15.75" thickBot="1" x14ac:dyDescent="0.3">
      <c r="A89" s="36"/>
      <c r="B89" s="43" t="s">
        <v>35</v>
      </c>
      <c r="C89" s="37"/>
      <c r="D89" s="38">
        <f>SUM(D88:D88)</f>
        <v>0</v>
      </c>
    </row>
    <row r="90" spans="1:8" ht="45.75" customHeight="1" thickBot="1" x14ac:dyDescent="0.3">
      <c r="A90" s="36"/>
      <c r="B90" s="30" t="s">
        <v>74</v>
      </c>
      <c r="C90" s="37">
        <f>SUM(C87:C89)</f>
        <v>0.1111</v>
      </c>
      <c r="D90" s="38">
        <f>C90*$C$56</f>
        <v>0</v>
      </c>
    </row>
    <row r="91" spans="1:8" ht="15.75" thickBot="1" x14ac:dyDescent="0.3">
      <c r="A91" s="128" t="s">
        <v>33</v>
      </c>
      <c r="B91" s="129"/>
      <c r="C91" s="41"/>
      <c r="D91" s="33">
        <f>SUM(D90,D89)</f>
        <v>0</v>
      </c>
    </row>
    <row r="92" spans="1:8" x14ac:dyDescent="0.25">
      <c r="A92" s="34"/>
    </row>
    <row r="93" spans="1:8" ht="19.5" thickBot="1" x14ac:dyDescent="0.3">
      <c r="A93" s="127" t="s">
        <v>177</v>
      </c>
      <c r="B93" s="127"/>
      <c r="C93" s="127"/>
      <c r="D93" s="127"/>
    </row>
    <row r="94" spans="1:8" ht="15.75" thickBot="1" x14ac:dyDescent="0.3">
      <c r="A94" s="27" t="s">
        <v>178</v>
      </c>
      <c r="B94" s="28" t="s">
        <v>36</v>
      </c>
      <c r="C94" s="28" t="s">
        <v>24</v>
      </c>
      <c r="D94" s="28" t="s">
        <v>2</v>
      </c>
    </row>
    <row r="95" spans="1:8" ht="15.75" thickBot="1" x14ac:dyDescent="0.3">
      <c r="A95" s="36" t="s">
        <v>3</v>
      </c>
      <c r="B95" s="30" t="s">
        <v>36</v>
      </c>
      <c r="C95" s="40"/>
      <c r="D95" s="31">
        <f>C95*$C$56</f>
        <v>0</v>
      </c>
      <c r="H95" s="1"/>
    </row>
    <row r="96" spans="1:8" ht="30.75" thickBot="1" x14ac:dyDescent="0.3">
      <c r="A96" s="36" t="s">
        <v>5</v>
      </c>
      <c r="B96" s="30" t="s">
        <v>93</v>
      </c>
      <c r="C96" s="37"/>
      <c r="D96" s="38">
        <f>C96*$C$56</f>
        <v>0</v>
      </c>
    </row>
    <row r="97" spans="1:4" ht="15.75" thickBot="1" x14ac:dyDescent="0.3">
      <c r="A97" s="128" t="s">
        <v>33</v>
      </c>
      <c r="B97" s="129"/>
      <c r="C97" s="41"/>
      <c r="D97" s="33">
        <f>SUM(D96,D95)</f>
        <v>0</v>
      </c>
    </row>
    <row r="98" spans="1:4" ht="18.75" x14ac:dyDescent="0.25">
      <c r="A98" s="35"/>
    </row>
    <row r="99" spans="1:4" ht="19.5" thickBot="1" x14ac:dyDescent="0.3">
      <c r="A99" s="127" t="s">
        <v>179</v>
      </c>
      <c r="B99" s="127"/>
      <c r="C99" s="127"/>
      <c r="D99" s="127"/>
    </row>
    <row r="100" spans="1:4" ht="15.75" thickBot="1" x14ac:dyDescent="0.3">
      <c r="A100" s="27" t="s">
        <v>180</v>
      </c>
      <c r="B100" s="28" t="s">
        <v>37</v>
      </c>
      <c r="C100" s="28" t="s">
        <v>24</v>
      </c>
      <c r="D100" s="28" t="s">
        <v>2</v>
      </c>
    </row>
    <row r="101" spans="1:4" ht="15.75" thickBot="1" x14ac:dyDescent="0.3">
      <c r="A101" s="36" t="s">
        <v>3</v>
      </c>
      <c r="B101" s="30" t="s">
        <v>38</v>
      </c>
      <c r="C101" s="40"/>
      <c r="D101" s="31">
        <f t="shared" ref="D101:D106" si="1">C101*$C$56</f>
        <v>0</v>
      </c>
    </row>
    <row r="102" spans="1:4" ht="30.75" thickBot="1" x14ac:dyDescent="0.3">
      <c r="A102" s="36" t="s">
        <v>5</v>
      </c>
      <c r="B102" s="30" t="s">
        <v>90</v>
      </c>
      <c r="C102" s="40">
        <f>C80*C101</f>
        <v>0</v>
      </c>
      <c r="D102" s="31">
        <f t="shared" si="1"/>
        <v>0</v>
      </c>
    </row>
    <row r="103" spans="1:4" ht="30.75" thickBot="1" x14ac:dyDescent="0.3">
      <c r="A103" s="36" t="s">
        <v>6</v>
      </c>
      <c r="B103" s="30" t="s">
        <v>89</v>
      </c>
      <c r="C103" s="40"/>
      <c r="D103" s="31">
        <f t="shared" si="1"/>
        <v>0</v>
      </c>
    </row>
    <row r="104" spans="1:4" ht="15.75" thickBot="1" x14ac:dyDescent="0.3">
      <c r="A104" s="36" t="s">
        <v>8</v>
      </c>
      <c r="B104" s="30" t="s">
        <v>39</v>
      </c>
      <c r="C104" s="40"/>
      <c r="D104" s="31">
        <f t="shared" si="1"/>
        <v>0</v>
      </c>
    </row>
    <row r="105" spans="1:4" ht="30.75" thickBot="1" x14ac:dyDescent="0.3">
      <c r="A105" s="36" t="s">
        <v>10</v>
      </c>
      <c r="B105" s="30" t="s">
        <v>40</v>
      </c>
      <c r="C105" s="40">
        <f>C83*C104</f>
        <v>0</v>
      </c>
      <c r="D105" s="31">
        <f t="shared" si="1"/>
        <v>0</v>
      </c>
    </row>
    <row r="106" spans="1:4" ht="30.75" thickBot="1" x14ac:dyDescent="0.3">
      <c r="A106" s="36" t="s">
        <v>11</v>
      </c>
      <c r="B106" s="44" t="s">
        <v>91</v>
      </c>
      <c r="C106" s="40"/>
      <c r="D106" s="31">
        <f t="shared" si="1"/>
        <v>0</v>
      </c>
    </row>
    <row r="107" spans="1:4" ht="15.75" thickBot="1" x14ac:dyDescent="0.3">
      <c r="A107" s="128" t="s">
        <v>41</v>
      </c>
      <c r="B107" s="129"/>
      <c r="C107" s="41">
        <f>SUM(C101:C106)</f>
        <v>0</v>
      </c>
      <c r="D107" s="33">
        <f>SUM(D101:D106)</f>
        <v>0</v>
      </c>
    </row>
    <row r="108" spans="1:4" ht="18.75" x14ac:dyDescent="0.25">
      <c r="A108" s="35"/>
    </row>
    <row r="109" spans="1:4" ht="19.5" thickBot="1" x14ac:dyDescent="0.3">
      <c r="A109" s="127" t="s">
        <v>181</v>
      </c>
      <c r="B109" s="127"/>
      <c r="C109" s="127"/>
      <c r="D109" s="127"/>
    </row>
    <row r="110" spans="1:4" ht="45.75" thickBot="1" x14ac:dyDescent="0.3">
      <c r="A110" s="27" t="s">
        <v>182</v>
      </c>
      <c r="B110" s="28" t="s">
        <v>42</v>
      </c>
      <c r="C110" s="28" t="s">
        <v>24</v>
      </c>
      <c r="D110" s="28" t="s">
        <v>2</v>
      </c>
    </row>
    <row r="111" spans="1:4" ht="15.75" thickBot="1" x14ac:dyDescent="0.3">
      <c r="A111" s="36" t="s">
        <v>3</v>
      </c>
      <c r="B111" s="30" t="s">
        <v>92</v>
      </c>
      <c r="C111" s="45"/>
      <c r="D111" s="46">
        <f>C111*$C$56</f>
        <v>0</v>
      </c>
    </row>
    <row r="112" spans="1:4" ht="15.75" thickBot="1" x14ac:dyDescent="0.3">
      <c r="A112" s="36" t="s">
        <v>5</v>
      </c>
      <c r="B112" s="30" t="s">
        <v>43</v>
      </c>
      <c r="C112" s="45"/>
      <c r="D112" s="46">
        <f>C112*$C$56</f>
        <v>0</v>
      </c>
    </row>
    <row r="113" spans="1:4" ht="15.75" thickBot="1" x14ac:dyDescent="0.3">
      <c r="A113" s="36" t="s">
        <v>6</v>
      </c>
      <c r="B113" s="30" t="s">
        <v>44</v>
      </c>
      <c r="C113" s="45"/>
      <c r="D113" s="46">
        <f>C113*$C$56</f>
        <v>0</v>
      </c>
    </row>
    <row r="114" spans="1:4" ht="15.75" thickBot="1" x14ac:dyDescent="0.3">
      <c r="A114" s="36" t="s">
        <v>8</v>
      </c>
      <c r="B114" s="30" t="s">
        <v>45</v>
      </c>
      <c r="C114" s="45"/>
      <c r="D114" s="46">
        <f>C114*$C$56</f>
        <v>0</v>
      </c>
    </row>
    <row r="115" spans="1:4" ht="30.75" thickBot="1" x14ac:dyDescent="0.3">
      <c r="A115" s="36" t="s">
        <v>10</v>
      </c>
      <c r="B115" s="30" t="s">
        <v>46</v>
      </c>
      <c r="C115" s="45"/>
      <c r="D115" s="46">
        <f>C115*$C$56</f>
        <v>0</v>
      </c>
    </row>
    <row r="116" spans="1:4" ht="15.75" thickBot="1" x14ac:dyDescent="0.3">
      <c r="A116" s="36" t="s">
        <v>11</v>
      </c>
      <c r="B116" s="30" t="s">
        <v>14</v>
      </c>
      <c r="C116" s="45"/>
      <c r="D116" s="46"/>
    </row>
    <row r="117" spans="1:4" ht="15.75" thickBot="1" x14ac:dyDescent="0.3">
      <c r="A117" s="36"/>
      <c r="B117" s="43" t="s">
        <v>35</v>
      </c>
      <c r="C117" s="45"/>
      <c r="D117" s="46">
        <f>SUM(D111:D116)</f>
        <v>0</v>
      </c>
    </row>
    <row r="118" spans="1:4" ht="30.75" thickBot="1" x14ac:dyDescent="0.3">
      <c r="A118" s="36" t="s">
        <v>12</v>
      </c>
      <c r="B118" s="30" t="s">
        <v>47</v>
      </c>
      <c r="C118" s="45"/>
      <c r="D118" s="46">
        <f>C118*$C$56</f>
        <v>0</v>
      </c>
    </row>
    <row r="119" spans="1:4" ht="15.75" thickBot="1" x14ac:dyDescent="0.3">
      <c r="A119" s="128" t="s">
        <v>41</v>
      </c>
      <c r="B119" s="129"/>
      <c r="C119" s="41"/>
      <c r="D119" s="33">
        <f>SUM(D117:D118)</f>
        <v>0</v>
      </c>
    </row>
    <row r="120" spans="1:4" ht="18.75" x14ac:dyDescent="0.25">
      <c r="A120" s="35"/>
    </row>
    <row r="121" spans="1:4" x14ac:dyDescent="0.25">
      <c r="A121" s="47"/>
    </row>
    <row r="122" spans="1:4" ht="39" customHeight="1" x14ac:dyDescent="0.25">
      <c r="A122" s="157" t="s">
        <v>184</v>
      </c>
      <c r="B122" s="157"/>
      <c r="C122" s="157"/>
    </row>
    <row r="123" spans="1:4" ht="15.75" thickBot="1" x14ac:dyDescent="0.3">
      <c r="A123" s="34"/>
    </row>
    <row r="124" spans="1:4" ht="30.75" thickBot="1" x14ac:dyDescent="0.3">
      <c r="A124" s="27">
        <v>3</v>
      </c>
      <c r="B124" s="28" t="s">
        <v>185</v>
      </c>
      <c r="C124" s="28" t="s">
        <v>2</v>
      </c>
    </row>
    <row r="125" spans="1:4" ht="30.75" thickBot="1" x14ac:dyDescent="0.3">
      <c r="A125" s="29" t="s">
        <v>174</v>
      </c>
      <c r="B125" s="30" t="s">
        <v>75</v>
      </c>
      <c r="C125" s="48">
        <f>D83</f>
        <v>0</v>
      </c>
    </row>
    <row r="126" spans="1:4" ht="15.75" thickBot="1" x14ac:dyDescent="0.3">
      <c r="A126" s="29" t="s">
        <v>176</v>
      </c>
      <c r="B126" s="30" t="s">
        <v>76</v>
      </c>
      <c r="C126" s="48">
        <f>D91</f>
        <v>0</v>
      </c>
    </row>
    <row r="127" spans="1:4" ht="15.75" thickBot="1" x14ac:dyDescent="0.3">
      <c r="A127" s="29" t="s">
        <v>178</v>
      </c>
      <c r="B127" s="30" t="s">
        <v>36</v>
      </c>
      <c r="C127" s="48">
        <f>D97</f>
        <v>0</v>
      </c>
    </row>
    <row r="128" spans="1:4" ht="15.75" thickBot="1" x14ac:dyDescent="0.3">
      <c r="A128" s="29" t="s">
        <v>180</v>
      </c>
      <c r="B128" s="30" t="s">
        <v>48</v>
      </c>
      <c r="C128" s="48">
        <f>D107</f>
        <v>0</v>
      </c>
    </row>
    <row r="129" spans="1:4" ht="30.75" thickBot="1" x14ac:dyDescent="0.3">
      <c r="A129" s="29" t="s">
        <v>182</v>
      </c>
      <c r="B129" s="30" t="s">
        <v>49</v>
      </c>
      <c r="C129" s="48">
        <f>D119</f>
        <v>0</v>
      </c>
    </row>
    <row r="130" spans="1:4" ht="15.75" thickBot="1" x14ac:dyDescent="0.3">
      <c r="A130" s="29" t="s">
        <v>183</v>
      </c>
      <c r="B130" s="30" t="s">
        <v>50</v>
      </c>
      <c r="C130" s="49" t="s">
        <v>88</v>
      </c>
    </row>
    <row r="131" spans="1:4" ht="15.75" thickBot="1" x14ac:dyDescent="0.3">
      <c r="A131" s="128" t="s">
        <v>41</v>
      </c>
      <c r="B131" s="129"/>
      <c r="C131" s="50">
        <f>SUM(C125:C130)</f>
        <v>0</v>
      </c>
    </row>
    <row r="132" spans="1:4" x14ac:dyDescent="0.25">
      <c r="A132" s="34"/>
    </row>
    <row r="133" spans="1:4" x14ac:dyDescent="0.25">
      <c r="A133" s="34"/>
    </row>
    <row r="134" spans="1:4" ht="17.25" x14ac:dyDescent="0.25">
      <c r="A134" s="156" t="s">
        <v>58</v>
      </c>
      <c r="B134" s="156"/>
      <c r="C134" s="156"/>
      <c r="D134" s="156"/>
    </row>
    <row r="135" spans="1:4" ht="15.75" thickBot="1" x14ac:dyDescent="0.3">
      <c r="A135" s="51"/>
    </row>
    <row r="136" spans="1:4" ht="42.75" customHeight="1" thickBot="1" x14ac:dyDescent="0.3">
      <c r="A136" s="128" t="s">
        <v>59</v>
      </c>
      <c r="B136" s="153"/>
      <c r="C136" s="176" t="s">
        <v>60</v>
      </c>
      <c r="D136" s="176"/>
    </row>
    <row r="137" spans="1:4" ht="30.75" thickBot="1" x14ac:dyDescent="0.3">
      <c r="A137" s="36" t="s">
        <v>3</v>
      </c>
      <c r="B137" s="30" t="s">
        <v>186</v>
      </c>
      <c r="C137" s="174">
        <f>C56</f>
        <v>0</v>
      </c>
      <c r="D137" s="175"/>
    </row>
    <row r="138" spans="1:4" ht="30.75" thickBot="1" x14ac:dyDescent="0.3">
      <c r="A138" s="36" t="s">
        <v>5</v>
      </c>
      <c r="B138" s="30" t="s">
        <v>187</v>
      </c>
      <c r="C138" s="130">
        <f>C68</f>
        <v>0</v>
      </c>
      <c r="D138" s="131"/>
    </row>
    <row r="139" spans="1:4" ht="30.75" thickBot="1" x14ac:dyDescent="0.3">
      <c r="A139" s="36" t="s">
        <v>6</v>
      </c>
      <c r="B139" s="30" t="s">
        <v>188</v>
      </c>
      <c r="C139" s="130">
        <f>C131</f>
        <v>0</v>
      </c>
      <c r="D139" s="131"/>
    </row>
    <row r="140" spans="1:4" ht="28.5" customHeight="1" thickBot="1" x14ac:dyDescent="0.3">
      <c r="A140" s="172" t="s">
        <v>189</v>
      </c>
      <c r="B140" s="173"/>
      <c r="C140" s="130">
        <f>SUM(C137:D139)</f>
        <v>0</v>
      </c>
      <c r="D140" s="131"/>
    </row>
    <row r="141" spans="1:4" ht="28.5" customHeight="1" thickBot="1" x14ac:dyDescent="0.3">
      <c r="A141" s="128" t="s">
        <v>62</v>
      </c>
      <c r="B141" s="129"/>
      <c r="C141" s="159">
        <f>SUM(C140:C140)</f>
        <v>0</v>
      </c>
      <c r="D141" s="160"/>
    </row>
    <row r="143" spans="1:4" hidden="1" x14ac:dyDescent="0.25">
      <c r="D143" s="52">
        <f>C141</f>
        <v>0</v>
      </c>
    </row>
    <row r="144" spans="1:4" x14ac:dyDescent="0.25">
      <c r="D144" s="52"/>
    </row>
    <row r="145" spans="1:4" ht="18.75" x14ac:dyDescent="0.3">
      <c r="A145" s="152" t="s">
        <v>218</v>
      </c>
      <c r="B145" s="152"/>
      <c r="C145" s="152"/>
      <c r="D145" s="152"/>
    </row>
    <row r="146" spans="1:4" x14ac:dyDescent="0.25">
      <c r="D146" s="52"/>
    </row>
    <row r="147" spans="1:4" x14ac:dyDescent="0.25">
      <c r="A147" s="53" t="s">
        <v>22</v>
      </c>
      <c r="B147" s="19" t="s">
        <v>219</v>
      </c>
      <c r="C147" s="19" t="s">
        <v>88</v>
      </c>
      <c r="D147" s="52"/>
    </row>
    <row r="148" spans="1:4" x14ac:dyDescent="0.25">
      <c r="A148" s="54" t="s">
        <v>3</v>
      </c>
      <c r="B148" s="55" t="s">
        <v>220</v>
      </c>
      <c r="C148" s="56"/>
      <c r="D148" s="52"/>
    </row>
    <row r="149" spans="1:4" x14ac:dyDescent="0.25">
      <c r="A149" s="54" t="s">
        <v>5</v>
      </c>
      <c r="B149" s="55" t="s">
        <v>221</v>
      </c>
      <c r="C149" s="56"/>
      <c r="D149" s="52"/>
    </row>
    <row r="150" spans="1:4" x14ac:dyDescent="0.25">
      <c r="A150" s="54" t="s">
        <v>6</v>
      </c>
      <c r="B150" s="55" t="s">
        <v>222</v>
      </c>
      <c r="C150" s="56"/>
      <c r="D150" s="52"/>
    </row>
    <row r="151" spans="1:4" x14ac:dyDescent="0.25">
      <c r="A151" s="54" t="s">
        <v>8</v>
      </c>
      <c r="B151" s="55" t="s">
        <v>220</v>
      </c>
      <c r="C151" s="56"/>
      <c r="D151" s="52"/>
    </row>
    <row r="152" spans="1:4" x14ac:dyDescent="0.25">
      <c r="A152" s="54" t="s">
        <v>10</v>
      </c>
      <c r="B152" s="55" t="s">
        <v>223</v>
      </c>
      <c r="C152" s="56"/>
      <c r="D152" s="52"/>
    </row>
    <row r="153" spans="1:4" x14ac:dyDescent="0.25">
      <c r="A153" s="54" t="s">
        <v>11</v>
      </c>
      <c r="B153" s="55" t="s">
        <v>224</v>
      </c>
      <c r="C153" s="56"/>
      <c r="D153" s="52"/>
    </row>
    <row r="154" spans="1:4" x14ac:dyDescent="0.25">
      <c r="A154" s="54" t="s">
        <v>12</v>
      </c>
      <c r="B154" s="55" t="s">
        <v>225</v>
      </c>
      <c r="C154" s="56"/>
      <c r="D154" s="52"/>
    </row>
    <row r="155" spans="1:4" x14ac:dyDescent="0.25">
      <c r="A155" s="54" t="s">
        <v>13</v>
      </c>
      <c r="B155" s="55" t="s">
        <v>212</v>
      </c>
      <c r="C155" s="56"/>
      <c r="D155" s="52"/>
    </row>
    <row r="156" spans="1:4" ht="30" x14ac:dyDescent="0.25">
      <c r="A156" s="54" t="s">
        <v>0</v>
      </c>
      <c r="B156" s="57" t="s">
        <v>226</v>
      </c>
      <c r="C156" s="56"/>
      <c r="D156" s="52"/>
    </row>
    <row r="157" spans="1:4" x14ac:dyDescent="0.25">
      <c r="A157" s="54" t="s">
        <v>126</v>
      </c>
      <c r="B157" s="55" t="s">
        <v>227</v>
      </c>
      <c r="C157" s="56"/>
      <c r="D157" s="52"/>
    </row>
    <row r="158" spans="1:4" x14ac:dyDescent="0.25">
      <c r="A158" s="54" t="s">
        <v>127</v>
      </c>
      <c r="B158" s="57" t="s">
        <v>228</v>
      </c>
      <c r="C158" s="56"/>
      <c r="D158" s="52"/>
    </row>
    <row r="159" spans="1:4" x14ac:dyDescent="0.25">
      <c r="A159" s="54" t="s">
        <v>128</v>
      </c>
      <c r="B159" s="55" t="s">
        <v>229</v>
      </c>
      <c r="C159" s="56"/>
      <c r="D159" s="52"/>
    </row>
    <row r="160" spans="1:4" x14ac:dyDescent="0.25">
      <c r="A160" s="54" t="s">
        <v>129</v>
      </c>
      <c r="B160" s="55" t="s">
        <v>261</v>
      </c>
      <c r="C160" s="58"/>
      <c r="D160" s="52"/>
    </row>
    <row r="161" spans="1:10" x14ac:dyDescent="0.25">
      <c r="D161" s="52"/>
    </row>
    <row r="162" spans="1:10" x14ac:dyDescent="0.25">
      <c r="D162" s="52"/>
    </row>
    <row r="163" spans="1:10" x14ac:dyDescent="0.25">
      <c r="D163" s="52"/>
    </row>
    <row r="164" spans="1:10" ht="18.75" x14ac:dyDescent="0.3">
      <c r="A164" s="152" t="s">
        <v>230</v>
      </c>
      <c r="B164" s="152"/>
      <c r="C164" s="152"/>
      <c r="D164" s="152"/>
    </row>
    <row r="165" spans="1:10" x14ac:dyDescent="0.25">
      <c r="D165" s="52"/>
    </row>
    <row r="166" spans="1:10" x14ac:dyDescent="0.25">
      <c r="A166" s="53" t="s">
        <v>100</v>
      </c>
      <c r="B166" s="59" t="s">
        <v>214</v>
      </c>
      <c r="C166" s="60" t="s">
        <v>196</v>
      </c>
      <c r="D166" s="60" t="s">
        <v>197</v>
      </c>
      <c r="E166" s="2"/>
      <c r="F166" s="59" t="s">
        <v>198</v>
      </c>
      <c r="G166" s="60"/>
      <c r="H166" s="60"/>
      <c r="I166" s="60"/>
      <c r="J166" s="60"/>
    </row>
    <row r="167" spans="1:10" x14ac:dyDescent="0.25">
      <c r="A167" s="54" t="s">
        <v>3</v>
      </c>
      <c r="B167" s="58" t="s">
        <v>199</v>
      </c>
      <c r="C167" s="58" t="s">
        <v>200</v>
      </c>
      <c r="D167" s="58"/>
      <c r="E167" s="2"/>
      <c r="F167" s="61" t="s">
        <v>201</v>
      </c>
      <c r="G167" s="62" t="s">
        <v>200</v>
      </c>
      <c r="H167" s="58"/>
      <c r="I167" s="58" t="s">
        <v>202</v>
      </c>
      <c r="J167" s="58"/>
    </row>
    <row r="168" spans="1:10" x14ac:dyDescent="0.25">
      <c r="A168" s="54" t="s">
        <v>5</v>
      </c>
      <c r="B168" s="58" t="s">
        <v>203</v>
      </c>
      <c r="C168" s="58" t="s">
        <v>200</v>
      </c>
      <c r="D168" s="58"/>
      <c r="E168" s="2"/>
      <c r="F168" s="61" t="s">
        <v>204</v>
      </c>
      <c r="G168" s="58">
        <v>7</v>
      </c>
      <c r="H168" s="58"/>
      <c r="I168" s="63" t="s">
        <v>205</v>
      </c>
      <c r="J168" s="58"/>
    </row>
    <row r="169" spans="1:10" x14ac:dyDescent="0.25">
      <c r="A169" s="54" t="s">
        <v>6</v>
      </c>
      <c r="B169" s="58" t="s">
        <v>206</v>
      </c>
      <c r="C169" s="58" t="s">
        <v>200</v>
      </c>
      <c r="D169" s="58"/>
      <c r="E169" s="2"/>
      <c r="F169" s="61" t="s">
        <v>207</v>
      </c>
      <c r="G169" s="58">
        <v>10</v>
      </c>
      <c r="H169" s="58"/>
      <c r="I169" s="63" t="s">
        <v>208</v>
      </c>
      <c r="J169" s="58"/>
    </row>
    <row r="170" spans="1:10" x14ac:dyDescent="0.25">
      <c r="A170" s="54" t="s">
        <v>8</v>
      </c>
      <c r="B170" s="58" t="s">
        <v>209</v>
      </c>
      <c r="C170" s="58" t="s">
        <v>88</v>
      </c>
      <c r="D170" s="58"/>
      <c r="E170" s="2"/>
      <c r="F170" s="61" t="s">
        <v>210</v>
      </c>
      <c r="G170" s="58">
        <v>12</v>
      </c>
      <c r="H170" s="58"/>
      <c r="I170" s="63" t="s">
        <v>211</v>
      </c>
      <c r="J170" s="58"/>
    </row>
    <row r="171" spans="1:10" x14ac:dyDescent="0.25">
      <c r="A171" s="54" t="s">
        <v>10</v>
      </c>
      <c r="B171" s="58" t="s">
        <v>212</v>
      </c>
      <c r="C171" s="64" t="s">
        <v>88</v>
      </c>
      <c r="D171" s="58"/>
      <c r="E171" s="2"/>
      <c r="F171" s="2"/>
      <c r="G171" s="2"/>
      <c r="H171" s="2"/>
      <c r="I171" s="2"/>
      <c r="J171" s="2"/>
    </row>
    <row r="172" spans="1:10" x14ac:dyDescent="0.25">
      <c r="A172" s="54" t="s">
        <v>11</v>
      </c>
      <c r="B172" s="58" t="s">
        <v>213</v>
      </c>
      <c r="C172" s="64" t="s">
        <v>88</v>
      </c>
      <c r="D172" s="58"/>
      <c r="E172" s="2"/>
      <c r="F172" s="2"/>
      <c r="G172" s="2"/>
      <c r="H172" s="2"/>
      <c r="I172" s="2"/>
      <c r="J172" s="2"/>
    </row>
    <row r="173" spans="1:10" x14ac:dyDescent="0.25">
      <c r="D173" s="52"/>
    </row>
    <row r="175" spans="1:10" ht="19.5" thickBot="1" x14ac:dyDescent="0.3">
      <c r="A175" s="127" t="s">
        <v>231</v>
      </c>
      <c r="B175" s="127"/>
      <c r="C175" s="127"/>
      <c r="D175" s="127"/>
    </row>
    <row r="176" spans="1:10" x14ac:dyDescent="0.25">
      <c r="A176" s="65" t="s">
        <v>99</v>
      </c>
      <c r="B176" s="66" t="s">
        <v>51</v>
      </c>
      <c r="C176" s="66" t="s">
        <v>158</v>
      </c>
      <c r="D176" s="66" t="s">
        <v>2</v>
      </c>
    </row>
    <row r="177" spans="1:4" x14ac:dyDescent="0.25">
      <c r="A177" s="67" t="s">
        <v>3</v>
      </c>
      <c r="B177" s="166" t="s">
        <v>51</v>
      </c>
      <c r="C177" s="166"/>
      <c r="D177" s="68"/>
    </row>
    <row r="178" spans="1:4" x14ac:dyDescent="0.25">
      <c r="A178" s="69" t="s">
        <v>63</v>
      </c>
      <c r="B178" s="123" t="s">
        <v>141</v>
      </c>
      <c r="C178" s="123"/>
      <c r="D178" s="68"/>
    </row>
    <row r="179" spans="1:4" x14ac:dyDescent="0.25">
      <c r="A179" s="69" t="s">
        <v>153</v>
      </c>
      <c r="B179" s="154" t="s">
        <v>142</v>
      </c>
      <c r="C179" s="154"/>
      <c r="D179" s="68"/>
    </row>
    <row r="180" spans="1:4" x14ac:dyDescent="0.25">
      <c r="A180" s="69" t="s">
        <v>154</v>
      </c>
      <c r="B180" s="154" t="s">
        <v>143</v>
      </c>
      <c r="C180" s="154"/>
      <c r="D180" s="68"/>
    </row>
    <row r="181" spans="1:4" x14ac:dyDescent="0.25">
      <c r="A181" s="69" t="s">
        <v>155</v>
      </c>
      <c r="B181" s="155" t="s">
        <v>144</v>
      </c>
      <c r="C181" s="155"/>
      <c r="D181" s="68"/>
    </row>
    <row r="182" spans="1:4" x14ac:dyDescent="0.25">
      <c r="A182" s="69" t="s">
        <v>156</v>
      </c>
      <c r="B182" s="154" t="s">
        <v>145</v>
      </c>
      <c r="C182" s="154"/>
      <c r="D182" s="68"/>
    </row>
    <row r="183" spans="1:4" x14ac:dyDescent="0.25">
      <c r="A183" s="69" t="s">
        <v>157</v>
      </c>
      <c r="B183" s="154" t="s">
        <v>146</v>
      </c>
      <c r="C183" s="154"/>
      <c r="D183" s="68"/>
    </row>
    <row r="184" spans="1:4" x14ac:dyDescent="0.25">
      <c r="A184" s="69" t="s">
        <v>159</v>
      </c>
      <c r="B184" s="123" t="s">
        <v>163</v>
      </c>
      <c r="C184" s="123"/>
      <c r="D184" s="68"/>
    </row>
    <row r="185" spans="1:4" x14ac:dyDescent="0.25">
      <c r="A185" s="69" t="s">
        <v>160</v>
      </c>
      <c r="B185" s="123" t="s">
        <v>164</v>
      </c>
      <c r="C185" s="123"/>
      <c r="D185" s="68"/>
    </row>
    <row r="186" spans="1:4" x14ac:dyDescent="0.25">
      <c r="A186" s="69" t="s">
        <v>161</v>
      </c>
      <c r="B186" s="123" t="s">
        <v>165</v>
      </c>
      <c r="C186" s="123"/>
      <c r="D186" s="68"/>
    </row>
    <row r="187" spans="1:4" x14ac:dyDescent="0.25">
      <c r="A187" s="69" t="s">
        <v>162</v>
      </c>
      <c r="B187" s="123" t="s">
        <v>150</v>
      </c>
      <c r="C187" s="123"/>
      <c r="D187" s="68"/>
    </row>
    <row r="188" spans="1:4" ht="15.75" thickBot="1" x14ac:dyDescent="0.3">
      <c r="A188" s="124" t="s">
        <v>33</v>
      </c>
      <c r="B188" s="125"/>
      <c r="C188" s="126"/>
      <c r="D188" s="50">
        <f>SUM(D178:D187)</f>
        <v>0</v>
      </c>
    </row>
    <row r="192" spans="1:4" ht="17.25" x14ac:dyDescent="0.25">
      <c r="A192" s="156" t="s">
        <v>217</v>
      </c>
      <c r="B192" s="156"/>
      <c r="C192" s="156"/>
      <c r="D192" s="156"/>
    </row>
    <row r="193" spans="1:4" x14ac:dyDescent="0.25">
      <c r="A193" s="51"/>
    </row>
    <row r="194" spans="1:4" ht="30" x14ac:dyDescent="0.25">
      <c r="A194" s="67" t="s">
        <v>3</v>
      </c>
      <c r="B194" s="70" t="s">
        <v>215</v>
      </c>
      <c r="C194" s="167" t="s">
        <v>88</v>
      </c>
      <c r="D194" s="168"/>
    </row>
    <row r="195" spans="1:4" ht="30.75" thickBot="1" x14ac:dyDescent="0.3">
      <c r="A195" s="36" t="s">
        <v>5</v>
      </c>
      <c r="B195" s="30" t="s">
        <v>232</v>
      </c>
      <c r="C195" s="71"/>
      <c r="D195" s="39"/>
    </row>
    <row r="196" spans="1:4" ht="15.75" thickBot="1" x14ac:dyDescent="0.3">
      <c r="A196" s="36" t="s">
        <v>6</v>
      </c>
      <c r="B196" s="30" t="s">
        <v>233</v>
      </c>
      <c r="C196" s="130">
        <f>C106</f>
        <v>0</v>
      </c>
      <c r="D196" s="131"/>
    </row>
    <row r="197" spans="1:4" ht="30.75" thickBot="1" x14ac:dyDescent="0.3">
      <c r="A197" s="36" t="s">
        <v>8</v>
      </c>
      <c r="B197" s="30" t="s">
        <v>234</v>
      </c>
      <c r="C197" s="130">
        <f>C189</f>
        <v>0</v>
      </c>
      <c r="D197" s="131"/>
    </row>
    <row r="198" spans="1:4" ht="15.75" thickBot="1" x14ac:dyDescent="0.3">
      <c r="A198" s="172" t="s">
        <v>61</v>
      </c>
      <c r="B198" s="173"/>
      <c r="C198" s="130">
        <f>SUM(C194:D197)</f>
        <v>0</v>
      </c>
      <c r="D198" s="131"/>
    </row>
    <row r="199" spans="1:4" ht="15.75" thickBot="1" x14ac:dyDescent="0.3">
      <c r="A199" s="128" t="s">
        <v>216</v>
      </c>
      <c r="B199" s="129"/>
      <c r="C199" s="159">
        <f>SUM(C198:C198)</f>
        <v>0</v>
      </c>
      <c r="D199" s="160"/>
    </row>
    <row r="204" spans="1:4" ht="18.75" x14ac:dyDescent="0.3">
      <c r="A204" s="164" t="s">
        <v>190</v>
      </c>
      <c r="B204" s="164"/>
      <c r="C204" s="164"/>
      <c r="D204" s="164"/>
    </row>
    <row r="205" spans="1:4" ht="15.75" x14ac:dyDescent="0.25">
      <c r="A205" s="72" t="s">
        <v>192</v>
      </c>
      <c r="B205" s="73" t="s">
        <v>101</v>
      </c>
      <c r="C205" s="165" t="s">
        <v>102</v>
      </c>
      <c r="D205" s="165"/>
    </row>
    <row r="206" spans="1:4" ht="15.75" x14ac:dyDescent="0.25">
      <c r="A206" s="69" t="s">
        <v>3</v>
      </c>
      <c r="B206" s="170" t="s">
        <v>94</v>
      </c>
      <c r="C206" s="170"/>
      <c r="D206" s="74" t="s">
        <v>88</v>
      </c>
    </row>
    <row r="207" spans="1:4" ht="15.75" x14ac:dyDescent="0.25">
      <c r="A207" s="69" t="s">
        <v>5</v>
      </c>
      <c r="B207" s="171" t="s">
        <v>95</v>
      </c>
      <c r="C207" s="171"/>
      <c r="D207" s="75" t="s">
        <v>96</v>
      </c>
    </row>
    <row r="208" spans="1:4" ht="15.75" customHeight="1" x14ac:dyDescent="0.25">
      <c r="A208" s="69" t="s">
        <v>6</v>
      </c>
      <c r="B208" s="169" t="s">
        <v>262</v>
      </c>
      <c r="C208" s="169"/>
      <c r="D208" s="75" t="s">
        <v>97</v>
      </c>
    </row>
    <row r="209" spans="1:4" ht="15.75" x14ac:dyDescent="0.25">
      <c r="A209" s="69" t="s">
        <v>8</v>
      </c>
      <c r="B209" s="171" t="s">
        <v>98</v>
      </c>
      <c r="C209" s="171"/>
      <c r="D209" s="76"/>
    </row>
    <row r="210" spans="1:4" ht="15.75" x14ac:dyDescent="0.25">
      <c r="A210" s="69" t="s">
        <v>10</v>
      </c>
      <c r="B210" s="162" t="s">
        <v>136</v>
      </c>
      <c r="C210" s="162"/>
      <c r="D210" s="76" t="s">
        <v>88</v>
      </c>
    </row>
    <row r="211" spans="1:4" ht="15.75" x14ac:dyDescent="0.25">
      <c r="A211" s="77" t="s">
        <v>11</v>
      </c>
      <c r="B211" s="163" t="s">
        <v>137</v>
      </c>
      <c r="C211" s="163"/>
      <c r="D211" s="78" t="s">
        <v>88</v>
      </c>
    </row>
    <row r="213" spans="1:4" ht="15.75" x14ac:dyDescent="0.25">
      <c r="A213" s="72" t="s">
        <v>193</v>
      </c>
      <c r="B213" s="73" t="s">
        <v>103</v>
      </c>
      <c r="C213" s="79"/>
      <c r="D213" s="80" t="s">
        <v>130</v>
      </c>
    </row>
    <row r="214" spans="1:4" ht="15.75" x14ac:dyDescent="0.25">
      <c r="A214" s="69" t="s">
        <v>3</v>
      </c>
      <c r="B214" s="81" t="s">
        <v>104</v>
      </c>
      <c r="C214" s="74"/>
      <c r="D214" s="76"/>
    </row>
    <row r="215" spans="1:4" ht="15.75" x14ac:dyDescent="0.25">
      <c r="A215" s="69" t="s">
        <v>5</v>
      </c>
      <c r="B215" s="81" t="s">
        <v>105</v>
      </c>
      <c r="C215" s="74"/>
      <c r="D215" s="76" t="s">
        <v>88</v>
      </c>
    </row>
    <row r="216" spans="1:4" ht="15.75" x14ac:dyDescent="0.25">
      <c r="A216" s="69" t="s">
        <v>6</v>
      </c>
      <c r="B216" s="81" t="s">
        <v>112</v>
      </c>
      <c r="C216" s="74"/>
      <c r="D216" s="76"/>
    </row>
    <row r="217" spans="1:4" ht="15.75" x14ac:dyDescent="0.25">
      <c r="A217" s="69" t="s">
        <v>8</v>
      </c>
      <c r="B217" s="81" t="s">
        <v>263</v>
      </c>
      <c r="C217" s="74"/>
      <c r="D217" s="76"/>
    </row>
    <row r="218" spans="1:4" ht="15.75" x14ac:dyDescent="0.25">
      <c r="A218" s="69" t="s">
        <v>10</v>
      </c>
      <c r="B218" s="81" t="s">
        <v>106</v>
      </c>
      <c r="C218" s="74"/>
      <c r="D218" s="76" t="s">
        <v>88</v>
      </c>
    </row>
    <row r="219" spans="1:4" ht="15.75" x14ac:dyDescent="0.25">
      <c r="A219" s="69" t="s">
        <v>11</v>
      </c>
      <c r="B219" s="81" t="s">
        <v>107</v>
      </c>
      <c r="C219" s="82"/>
      <c r="D219" s="76"/>
    </row>
    <row r="220" spans="1:4" ht="15.75" x14ac:dyDescent="0.25">
      <c r="A220" s="69" t="s">
        <v>12</v>
      </c>
      <c r="B220" s="81" t="s">
        <v>264</v>
      </c>
      <c r="C220" s="82"/>
      <c r="D220" s="76" t="s">
        <v>88</v>
      </c>
    </row>
    <row r="221" spans="1:4" ht="15.75" x14ac:dyDescent="0.25">
      <c r="A221" s="77" t="s">
        <v>13</v>
      </c>
      <c r="B221" s="83" t="s">
        <v>108</v>
      </c>
      <c r="C221" s="84"/>
      <c r="D221" s="78" t="s">
        <v>88</v>
      </c>
    </row>
    <row r="223" spans="1:4" ht="15.75" x14ac:dyDescent="0.25">
      <c r="B223" s="85"/>
      <c r="C223" s="86"/>
    </row>
    <row r="224" spans="1:4" ht="15.75" x14ac:dyDescent="0.25">
      <c r="A224" s="72" t="s">
        <v>194</v>
      </c>
      <c r="B224" s="178" t="s">
        <v>151</v>
      </c>
      <c r="C224" s="178"/>
      <c r="D224" s="87" t="s">
        <v>88</v>
      </c>
    </row>
    <row r="225" spans="1:4" ht="15.75" x14ac:dyDescent="0.25">
      <c r="A225" s="69" t="s">
        <v>3</v>
      </c>
      <c r="B225" s="171" t="s">
        <v>109</v>
      </c>
      <c r="C225" s="171"/>
      <c r="D225" s="76"/>
    </row>
    <row r="226" spans="1:4" ht="15.75" x14ac:dyDescent="0.25">
      <c r="A226" s="69" t="s">
        <v>5</v>
      </c>
      <c r="B226" s="171" t="s">
        <v>132</v>
      </c>
      <c r="C226" s="171"/>
      <c r="D226" s="76"/>
    </row>
    <row r="227" spans="1:4" ht="15.75" x14ac:dyDescent="0.25">
      <c r="A227" s="69" t="s">
        <v>6</v>
      </c>
      <c r="B227" s="171" t="s">
        <v>147</v>
      </c>
      <c r="C227" s="171"/>
      <c r="D227" s="76"/>
    </row>
    <row r="228" spans="1:4" ht="15.75" x14ac:dyDescent="0.25">
      <c r="A228" s="69" t="s">
        <v>8</v>
      </c>
      <c r="B228" s="171" t="s">
        <v>148</v>
      </c>
      <c r="C228" s="171"/>
      <c r="D228" s="76"/>
    </row>
    <row r="229" spans="1:4" ht="15.75" x14ac:dyDescent="0.25">
      <c r="A229" s="69" t="s">
        <v>10</v>
      </c>
      <c r="B229" s="171" t="s">
        <v>111</v>
      </c>
      <c r="C229" s="171"/>
      <c r="D229" s="76"/>
    </row>
    <row r="230" spans="1:4" ht="15.75" x14ac:dyDescent="0.25">
      <c r="A230" s="69" t="s">
        <v>11</v>
      </c>
      <c r="B230" s="171" t="s">
        <v>110</v>
      </c>
      <c r="C230" s="171"/>
      <c r="D230" s="76"/>
    </row>
    <row r="231" spans="1:4" ht="15.75" x14ac:dyDescent="0.25">
      <c r="A231" s="69" t="s">
        <v>12</v>
      </c>
      <c r="B231" s="171" t="s">
        <v>149</v>
      </c>
      <c r="C231" s="171"/>
      <c r="D231" s="76"/>
    </row>
    <row r="232" spans="1:4" ht="15.75" x14ac:dyDescent="0.25">
      <c r="A232" s="69" t="s">
        <v>13</v>
      </c>
      <c r="B232" s="171" t="s">
        <v>150</v>
      </c>
      <c r="C232" s="171"/>
      <c r="D232" s="76"/>
    </row>
    <row r="233" spans="1:4" ht="15.75" x14ac:dyDescent="0.25">
      <c r="A233" s="69" t="s">
        <v>0</v>
      </c>
      <c r="B233" s="179" t="s">
        <v>33</v>
      </c>
      <c r="C233" s="180"/>
      <c r="D233" s="76"/>
    </row>
    <row r="234" spans="1:4" ht="15.75" x14ac:dyDescent="0.25">
      <c r="A234" s="77" t="s">
        <v>126</v>
      </c>
      <c r="B234" s="177" t="s">
        <v>265</v>
      </c>
      <c r="C234" s="177"/>
      <c r="D234" s="78"/>
    </row>
    <row r="235" spans="1:4" x14ac:dyDescent="0.25">
      <c r="A235" s="88"/>
    </row>
    <row r="237" spans="1:4" ht="15.75" x14ac:dyDescent="0.25">
      <c r="A237" s="89" t="s">
        <v>195</v>
      </c>
      <c r="B237" s="90" t="s">
        <v>152</v>
      </c>
      <c r="C237" s="91"/>
      <c r="D237" s="92" t="s">
        <v>138</v>
      </c>
    </row>
    <row r="238" spans="1:4" ht="15.75" x14ac:dyDescent="0.25">
      <c r="A238" s="69" t="s">
        <v>3</v>
      </c>
      <c r="B238" s="93" t="s">
        <v>139</v>
      </c>
      <c r="C238" s="76"/>
      <c r="D238" s="76"/>
    </row>
    <row r="239" spans="1:4" ht="15.75" x14ac:dyDescent="0.25">
      <c r="A239" s="69" t="s">
        <v>5</v>
      </c>
      <c r="B239" s="93" t="s">
        <v>140</v>
      </c>
      <c r="C239" s="76"/>
      <c r="D239" s="76"/>
    </row>
    <row r="240" spans="1:4" ht="15.75" x14ac:dyDescent="0.25">
      <c r="A240" s="69" t="s">
        <v>6</v>
      </c>
      <c r="B240" s="93" t="s">
        <v>266</v>
      </c>
      <c r="C240" s="76"/>
      <c r="D240" s="76"/>
    </row>
    <row r="241" spans="1:4" ht="15.75" x14ac:dyDescent="0.25">
      <c r="A241" s="94"/>
    </row>
    <row r="243" spans="1:4" ht="18" thickBot="1" x14ac:dyDescent="0.3">
      <c r="A243" s="156" t="s">
        <v>235</v>
      </c>
      <c r="B243" s="156"/>
      <c r="C243" s="156"/>
      <c r="D243" s="156"/>
    </row>
    <row r="244" spans="1:4" ht="15.75" thickBot="1" x14ac:dyDescent="0.3">
      <c r="A244" s="128" t="s">
        <v>133</v>
      </c>
      <c r="B244" s="153"/>
      <c r="C244" s="176" t="s">
        <v>60</v>
      </c>
      <c r="D244" s="176"/>
    </row>
    <row r="245" spans="1:4" ht="15.75" thickBot="1" x14ac:dyDescent="0.3">
      <c r="A245" s="36" t="s">
        <v>3</v>
      </c>
      <c r="B245" s="30" t="s">
        <v>134</v>
      </c>
      <c r="C245" s="174">
        <f>D209</f>
        <v>0</v>
      </c>
      <c r="D245" s="175"/>
    </row>
    <row r="246" spans="1:4" ht="15.75" thickBot="1" x14ac:dyDescent="0.3">
      <c r="A246" s="36" t="s">
        <v>5</v>
      </c>
      <c r="B246" s="30" t="s">
        <v>103</v>
      </c>
      <c r="C246" s="130" t="str">
        <f>D221</f>
        <v>R$</v>
      </c>
      <c r="D246" s="131"/>
    </row>
    <row r="247" spans="1:4" ht="15.75" thickBot="1" x14ac:dyDescent="0.3">
      <c r="A247" s="36" t="s">
        <v>6</v>
      </c>
      <c r="B247" s="30" t="s">
        <v>135</v>
      </c>
      <c r="C247" s="130">
        <f>C234</f>
        <v>0</v>
      </c>
      <c r="D247" s="131"/>
    </row>
    <row r="248" spans="1:4" ht="15.75" thickBot="1" x14ac:dyDescent="0.3">
      <c r="A248" s="95" t="s">
        <v>8</v>
      </c>
      <c r="B248" s="30" t="s">
        <v>166</v>
      </c>
      <c r="C248" s="96" t="s">
        <v>88</v>
      </c>
      <c r="D248" s="97"/>
    </row>
    <row r="249" spans="1:4" ht="15.75" thickBot="1" x14ac:dyDescent="0.3">
      <c r="A249" s="172" t="s">
        <v>61</v>
      </c>
      <c r="B249" s="173"/>
      <c r="C249" s="130">
        <f>SUM(C245:D247)</f>
        <v>0</v>
      </c>
      <c r="D249" s="131"/>
    </row>
    <row r="252" spans="1:4" ht="19.5" thickBot="1" x14ac:dyDescent="0.3">
      <c r="A252" s="127" t="s">
        <v>236</v>
      </c>
      <c r="B252" s="127"/>
      <c r="C252" s="127"/>
      <c r="D252" s="127"/>
    </row>
    <row r="253" spans="1:4" ht="15.75" thickBot="1" x14ac:dyDescent="0.3">
      <c r="A253" s="27" t="s">
        <v>174</v>
      </c>
      <c r="B253" s="28" t="s">
        <v>237</v>
      </c>
      <c r="C253" s="28" t="s">
        <v>158</v>
      </c>
      <c r="D253" s="28" t="s">
        <v>2</v>
      </c>
    </row>
    <row r="254" spans="1:4" ht="15.75" thickBot="1" x14ac:dyDescent="0.3">
      <c r="A254" s="36" t="s">
        <v>3</v>
      </c>
      <c r="B254" s="30" t="s">
        <v>57</v>
      </c>
      <c r="C254" s="40" t="s">
        <v>24</v>
      </c>
      <c r="D254" s="48"/>
    </row>
    <row r="255" spans="1:4" ht="15.75" thickBot="1" x14ac:dyDescent="0.3">
      <c r="A255" s="36" t="s">
        <v>5</v>
      </c>
      <c r="B255" s="30" t="s">
        <v>52</v>
      </c>
      <c r="C255" s="40">
        <f>SUM(C256,C259,C260)</f>
        <v>0</v>
      </c>
      <c r="D255" s="48"/>
    </row>
    <row r="256" spans="1:4" ht="15.75" thickBot="1" x14ac:dyDescent="0.3">
      <c r="A256" s="36" t="s">
        <v>238</v>
      </c>
      <c r="B256" s="30" t="s">
        <v>53</v>
      </c>
      <c r="C256" s="40">
        <f>SUM(C257:C258)</f>
        <v>0</v>
      </c>
      <c r="D256" s="48"/>
    </row>
    <row r="257" spans="1:4" ht="15.75" thickBot="1" x14ac:dyDescent="0.3">
      <c r="A257" s="36" t="s">
        <v>239</v>
      </c>
      <c r="B257" s="30" t="s">
        <v>65</v>
      </c>
      <c r="C257" s="40"/>
      <c r="D257" s="48"/>
    </row>
    <row r="258" spans="1:4" ht="15.75" thickBot="1" x14ac:dyDescent="0.3">
      <c r="A258" s="36" t="s">
        <v>240</v>
      </c>
      <c r="B258" s="30" t="s">
        <v>66</v>
      </c>
      <c r="C258" s="40"/>
      <c r="D258" s="48"/>
    </row>
    <row r="259" spans="1:4" ht="15.75" thickBot="1" x14ac:dyDescent="0.3">
      <c r="A259" s="36" t="s">
        <v>241</v>
      </c>
      <c r="B259" s="30" t="s">
        <v>54</v>
      </c>
      <c r="C259" s="40"/>
      <c r="D259" s="48"/>
    </row>
    <row r="260" spans="1:4" ht="15.75" thickBot="1" x14ac:dyDescent="0.3">
      <c r="A260" s="36" t="s">
        <v>242</v>
      </c>
      <c r="B260" s="39" t="s">
        <v>55</v>
      </c>
      <c r="C260" s="40">
        <f>SUM(C261)</f>
        <v>0</v>
      </c>
      <c r="D260" s="48"/>
    </row>
    <row r="261" spans="1:4" ht="15.75" thickBot="1" x14ac:dyDescent="0.3">
      <c r="A261" s="36" t="s">
        <v>243</v>
      </c>
      <c r="B261" s="39" t="s">
        <v>67</v>
      </c>
      <c r="C261" s="40"/>
      <c r="D261" s="48"/>
    </row>
    <row r="262" spans="1:4" ht="15.75" thickBot="1" x14ac:dyDescent="0.3">
      <c r="A262" s="36" t="s">
        <v>244</v>
      </c>
      <c r="B262" s="30" t="s">
        <v>56</v>
      </c>
      <c r="C262" s="40"/>
      <c r="D262" s="48"/>
    </row>
    <row r="263" spans="1:4" ht="15.75" thickBot="1" x14ac:dyDescent="0.3">
      <c r="A263" s="128" t="s">
        <v>33</v>
      </c>
      <c r="B263" s="153"/>
      <c r="C263" s="129"/>
      <c r="D263" s="50"/>
    </row>
    <row r="266" spans="1:4" ht="18.75" x14ac:dyDescent="0.3">
      <c r="A266" s="150" t="s">
        <v>245</v>
      </c>
      <c r="B266" s="150"/>
      <c r="C266" s="150"/>
    </row>
    <row r="267" spans="1:4" x14ac:dyDescent="0.25">
      <c r="A267" s="98" t="s">
        <v>3</v>
      </c>
      <c r="B267" s="99" t="s">
        <v>167</v>
      </c>
      <c r="C267" s="100" t="s">
        <v>88</v>
      </c>
    </row>
    <row r="268" spans="1:4" x14ac:dyDescent="0.25">
      <c r="A268" s="98" t="s">
        <v>5</v>
      </c>
      <c r="B268" s="99" t="s">
        <v>168</v>
      </c>
      <c r="C268" s="100" t="s">
        <v>88</v>
      </c>
    </row>
    <row r="269" spans="1:4" x14ac:dyDescent="0.25">
      <c r="A269" s="98" t="s">
        <v>6</v>
      </c>
      <c r="B269" s="99" t="s">
        <v>169</v>
      </c>
      <c r="C269" s="100" t="s">
        <v>88</v>
      </c>
    </row>
    <row r="270" spans="1:4" x14ac:dyDescent="0.25">
      <c r="A270" s="98" t="s">
        <v>8</v>
      </c>
      <c r="B270" s="99" t="s">
        <v>246</v>
      </c>
      <c r="C270" s="100" t="s">
        <v>88</v>
      </c>
    </row>
    <row r="271" spans="1:4" x14ac:dyDescent="0.25">
      <c r="A271" s="98" t="s">
        <v>10</v>
      </c>
      <c r="B271" s="99" t="s">
        <v>247</v>
      </c>
      <c r="C271" s="101" t="s">
        <v>97</v>
      </c>
    </row>
    <row r="272" spans="1:4" x14ac:dyDescent="0.25">
      <c r="A272" s="98" t="s">
        <v>11</v>
      </c>
      <c r="B272" s="99" t="s">
        <v>248</v>
      </c>
      <c r="C272" s="100" t="s">
        <v>88</v>
      </c>
    </row>
    <row r="274" spans="1:9" ht="15.75" x14ac:dyDescent="0.25">
      <c r="A274" s="103" t="s">
        <v>267</v>
      </c>
      <c r="B274" s="104"/>
      <c r="C274" s="94"/>
      <c r="D274" s="94"/>
      <c r="E274" s="94"/>
      <c r="F274" s="94"/>
      <c r="G274" s="94"/>
      <c r="H274" s="94"/>
      <c r="I274" s="94"/>
    </row>
    <row r="275" spans="1:9" ht="15.75" x14ac:dyDescent="0.25">
      <c r="A275" s="105"/>
      <c r="B275" s="105"/>
      <c r="C275" s="94"/>
      <c r="D275" s="94"/>
    </row>
    <row r="276" spans="1:9" ht="15.75" x14ac:dyDescent="0.25">
      <c r="A276" s="94"/>
      <c r="B276" s="94"/>
      <c r="C276" s="94"/>
      <c r="D276" s="94"/>
      <c r="E276" s="94"/>
    </row>
    <row r="277" spans="1:9" ht="15.75" x14ac:dyDescent="0.25">
      <c r="A277" s="113" t="s">
        <v>269</v>
      </c>
      <c r="B277" s="113"/>
      <c r="C277" s="94"/>
      <c r="D277" s="94"/>
      <c r="E277" s="94"/>
    </row>
    <row r="278" spans="1:9" ht="15.75" x14ac:dyDescent="0.25">
      <c r="A278" s="114"/>
      <c r="B278" s="114"/>
      <c r="C278" s="94"/>
      <c r="D278" s="94"/>
      <c r="E278" s="94"/>
    </row>
  </sheetData>
  <mergeCells count="114"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</mergeCells>
  <pageMargins left="0.31496062992125984" right="0.31496062992125984" top="0.78740157480314965" bottom="0.78740157480314965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5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2023-05-03T19:25:52Z</cp:lastPrinted>
  <dcterms:created xsi:type="dcterms:W3CDTF">2013-07-25T13:44:18Z</dcterms:created>
  <dcterms:modified xsi:type="dcterms:W3CDTF">2023-06-05T20:14:31Z</dcterms:modified>
</cp:coreProperties>
</file>